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ctrlProps/ctrlProp28.xml" ContentType="application/vnd.ms-excel.controlproperties+xml"/>
  <Override PartName="/xl/ctrlProps/ctrlProp19.xml" ContentType="application/vnd.ms-excel.controlproperties+xml"/>
  <Default Extension="jpeg" ContentType="image/jpeg"/>
  <Override PartName="/xl/vbaProject.bin" ContentType="application/vnd.ms-office.vbaProject"/>
  <Override PartName="/xl/ctrlProps/ctrlProp1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ms-excel.sheet.macroEnabled.main+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32.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DieseArbeitsmappe" defaultThemeVersion="124226"/>
  <bookViews>
    <workbookView xWindow="0" yWindow="90" windowWidth="15195" windowHeight="7620" tabRatio="815" activeTab="1"/>
  </bookViews>
  <sheets>
    <sheet name="Anleitung" sheetId="8" r:id="rId1"/>
    <sheet name="Zielgruppenabfrage_Muster" sheetId="6" r:id="rId2"/>
  </sheets>
  <definedNames>
    <definedName name="_xlnm.Print_Area" localSheetId="0">Anleitung!$A$1:$K$12</definedName>
    <definedName name="_xlnm.Print_Area" localSheetId="1">Zielgruppenabfrage_Muster!$A$1:$H$116</definedName>
  </definedNames>
  <calcPr calcId="125725"/>
</workbook>
</file>

<file path=xl/calcChain.xml><?xml version="1.0" encoding="utf-8"?>
<calcChain xmlns="http://schemas.openxmlformats.org/spreadsheetml/2006/main">
  <c r="D91" i="6"/>
  <c r="B96" s="1"/>
  <c r="D81"/>
  <c r="D67"/>
  <c r="D53"/>
  <c r="E100" l="1"/>
  <c r="B97"/>
  <c r="B99"/>
  <c r="F100"/>
  <c r="D95"/>
  <c r="B102" l="1"/>
</calcChain>
</file>

<file path=xl/sharedStrings.xml><?xml version="1.0" encoding="utf-8"?>
<sst xmlns="http://schemas.openxmlformats.org/spreadsheetml/2006/main" count="72" uniqueCount="55">
  <si>
    <t>1.</t>
  </si>
  <si>
    <t>2.</t>
  </si>
  <si>
    <t>3.</t>
  </si>
  <si>
    <t>4.</t>
  </si>
  <si>
    <t>nein</t>
  </si>
  <si>
    <t>Wie lautet Ihr Kurstitel?</t>
  </si>
  <si>
    <t>Mit welcher Kursnummer?</t>
  </si>
  <si>
    <t>Wann beginnt Ihr Kurs?</t>
  </si>
  <si>
    <t>Wann endet er?</t>
  </si>
  <si>
    <t>Vielen Dank für Ihre ersten Angaben.</t>
  </si>
  <si>
    <t xml:space="preserve">nein </t>
  </si>
  <si>
    <t>ja</t>
  </si>
  <si>
    <t>Bestätigung</t>
  </si>
  <si>
    <t>Ort, Datum</t>
  </si>
  <si>
    <t>Unterschrift</t>
  </si>
  <si>
    <t>Name</t>
  </si>
  <si>
    <t>Vorname</t>
  </si>
  <si>
    <t>Straße mit Hausnummer</t>
  </si>
  <si>
    <t>Postleitzahl</t>
  </si>
  <si>
    <t>Wohnort</t>
  </si>
  <si>
    <t>E-Mail-Adresse</t>
  </si>
  <si>
    <t>Ergebnis:</t>
  </si>
  <si>
    <t>Logo des Veranstalters:</t>
  </si>
  <si>
    <r>
      <rPr>
        <b/>
        <i/>
        <sz val="12"/>
        <rFont val="Arial"/>
        <family val="2"/>
      </rPr>
      <t xml:space="preserve">Hinweise: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</si>
  <si>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Muster-Vorlage (unverbindlich)</t>
  </si>
  <si>
    <r>
      <t>ja,</t>
    </r>
    <r>
      <rPr>
        <sz val="12"/>
        <rFont val="Arial"/>
        <family val="2"/>
      </rPr>
      <t xml:space="preserve"> in:</t>
    </r>
  </si>
  <si>
    <r>
      <t>ja</t>
    </r>
    <r>
      <rPr>
        <sz val="12"/>
        <rFont val="Arial"/>
        <family val="2"/>
      </rPr>
      <t>, in:</t>
    </r>
  </si>
  <si>
    <t>Wir bitten Sie, den Fragebogen elektronisch auszufüllen.</t>
  </si>
  <si>
    <r>
      <rPr>
        <b/>
        <sz val="12"/>
        <rFont val="Arial"/>
        <family val="2"/>
      </rPr>
      <t>Hinweis:</t>
    </r>
    <r>
      <rPr>
        <i/>
        <u/>
        <sz val="12"/>
        <rFont val="Arial"/>
        <family val="2"/>
      </rPr>
      <t xml:space="preserve">
</t>
    </r>
    <r>
      <rPr>
        <sz val="12"/>
        <rFont val="Arial"/>
        <family val="2"/>
      </rPr>
      <t xml:space="preserve">Beschäftigte von Bund, Ländern und kommunalen Gebietskörperschaften können keinen Zuschuss erhalten. </t>
    </r>
  </si>
  <si>
    <r>
      <t xml:space="preserve">Geburtsdatum (TT.MM.JJJJ)
</t>
    </r>
    <r>
      <rPr>
        <i/>
        <sz val="11"/>
        <rFont val="Arial"/>
        <family val="2"/>
      </rPr>
      <t>(wenn Sie hierzu keine Angabe machen, beträgt der Zuschuss maximal 30 %; außer bei Fachkursen zur Elektromobilität.)</t>
    </r>
  </si>
  <si>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</si>
  <si>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</si>
  <si>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</si>
  <si>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</si>
  <si>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</si>
  <si>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</si>
  <si>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</si>
  <si>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Damit Sie selbst und wir feststellen können, ob Sie einer Zielgruppe angehören und ein Zuschuss möglich ist, benötigen wir Ihre Mithilfe. 
Bitten füllen Sie hierfür den beiliegenden Fragebogen vollständig aus.
Wir wünschen Ihnen viel Spaß beim Vertiefen Ihres Wissens und viel Erfolg beim Umsetzen in der Praxis!</t>
  </si>
  <si>
    <t>Hinweis</t>
  </si>
  <si>
    <t>I. Allgemeine Angaben</t>
  </si>
  <si>
    <t>II. Gehören Sie zu einer der folgenden Zielgruppen?</t>
  </si>
  <si>
    <r>
      <t>ja,</t>
    </r>
    <r>
      <rPr>
        <sz val="12"/>
        <rFont val="Arial"/>
        <family val="2"/>
      </rPr>
      <t xml:space="preserve"> siehe Angabe unter I.</t>
    </r>
  </si>
  <si>
    <r>
      <t xml:space="preserve">ja, </t>
    </r>
    <r>
      <rPr>
        <sz val="12"/>
        <rFont val="Arial"/>
        <family val="2"/>
      </rPr>
      <t>siehe Angabe unter I.</t>
    </r>
  </si>
  <si>
    <r>
      <t xml:space="preserve">ja, </t>
    </r>
    <r>
      <rPr>
        <sz val="12"/>
        <rFont val="Arial"/>
        <family val="2"/>
      </rPr>
      <t>Name der Firma:</t>
    </r>
  </si>
  <si>
    <t>Sind Sie Wiedereinsteiger/-in?</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</si>
  <si>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Ich bin mit der Erhebung, Verarbeitung und Nutzung der personenbezogenen Daten ausschließlich zu Zwecken der Durchführung, Bewertung und Evaluation der ESF-Fachkursförderung einverstanden. Meine Angaben sind vollständig und richtig.</t>
  </si>
  <si>
    <t>Zielgruppenabfrage</t>
  </si>
  <si>
    <r>
      <t xml:space="preserve">Herzlich willkommen!
Wir freuen uns, dass Sie an einem unserer </t>
    </r>
    <r>
      <rPr>
        <b/>
        <sz val="11"/>
        <rFont val="Arial"/>
        <family val="2"/>
      </rPr>
      <t>allgemeinen Fachkurse bzw. Fachkurse Elektromobilität</t>
    </r>
    <r>
      <rPr>
        <sz val="11"/>
        <rFont val="Arial"/>
        <family val="2"/>
      </rPr>
      <t xml:space="preserve"> teilnehmen wollen und begrüßen Sie herzlich.</t>
    </r>
  </si>
  <si>
    <t>Allgemeine Fachkurse bzw. Fachkurse Elektromobilität</t>
  </si>
  <si>
    <t>Das Förderprogramm Fachkurse bzw. Fachkurse Elektromobilität,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</si>
  <si>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Telefon-/Handynummer</t>
  </si>
  <si>
    <t>Berufliche Fortbildung ist auch ein Anliegen der Europäischen Union. 
Das Ministerium für Wirtschaft, Arbeit und Wohnungsbau Baden-Württemberg bietet daher aus Mitteln des Europäischen Sozialfonds ein "Förderprogramm Fachkurse" an, mit dem für bestimmte Zielgruppen die Kursgebühr um 30% reduziert werden kann. Sollten Sie das 50. Lebensjahr bereits vollendet haben bzw. während des Kurses vollenden, kann die Kursgebühr um 50% reduziert werden.
Wenn Sie an einem Fachkurs zur Elektromobilität teilnehmen, beträgt der Zuschuss immer 50%.</t>
  </si>
  <si>
    <t>Unterstützt durch das Ministerium für Wirtschaft, Arbeit und Wohnungsbau Baden-Württemberg aus Mitteln des Europäischen Sozialfonds.</t>
  </si>
  <si>
    <t>Baubegleitung</t>
  </si>
  <si>
    <t>wird vom GIH ausgefüllt</t>
  </si>
</sst>
</file>

<file path=xl/styles.xml><?xml version="1.0" encoding="utf-8"?>
<styleSheet xmlns="http://schemas.openxmlformats.org/spreadsheetml/2006/main">
  <numFmts count="1">
    <numFmt numFmtId="164" formatCode="0####"/>
  </numFmts>
  <fonts count="30">
    <font>
      <sz val="10"/>
      <name val="Arial"/>
    </font>
    <font>
      <b/>
      <u/>
      <sz val="14"/>
      <name val="Arial"/>
      <family val="2"/>
    </font>
    <font>
      <sz val="11"/>
      <name val="Arial"/>
      <family val="2"/>
    </font>
    <font>
      <i/>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sz val="12"/>
      <name val="Arial"/>
      <family val="2"/>
    </font>
    <font>
      <b/>
      <u/>
      <sz val="16"/>
      <name val="Arial"/>
      <family val="2"/>
    </font>
    <font>
      <b/>
      <sz val="16"/>
      <name val="Arial"/>
      <family val="2"/>
    </font>
    <font>
      <b/>
      <i/>
      <sz val="14"/>
      <name val="Arial"/>
      <family val="2"/>
    </font>
    <font>
      <b/>
      <sz val="10"/>
      <color indexed="10"/>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u/>
      <sz val="14"/>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182">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7"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8" fillId="0" borderId="0" xfId="0" applyFont="1" applyProtection="1"/>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top" wrapText="1"/>
    </xf>
    <xf numFmtId="0" fontId="7" fillId="0" borderId="0"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8" fillId="0" borderId="0" xfId="0" applyFont="1" applyBorder="1" applyProtection="1"/>
    <xf numFmtId="0" fontId="7" fillId="0" borderId="0" xfId="0" applyFont="1" applyBorder="1" applyProtection="1"/>
    <xf numFmtId="0" fontId="14" fillId="0" borderId="0" xfId="0" applyFont="1" applyAlignment="1" applyProtection="1"/>
    <xf numFmtId="0" fontId="8" fillId="0" borderId="7" xfId="0" applyFont="1" applyBorder="1" applyProtection="1"/>
    <xf numFmtId="0" fontId="0" fillId="0" borderId="8" xfId="0" applyBorder="1" applyProtection="1"/>
    <xf numFmtId="0" fontId="0" fillId="0" borderId="0" xfId="0" applyBorder="1" applyAlignment="1" applyProtection="1">
      <alignment horizontal="left"/>
    </xf>
    <xf numFmtId="0" fontId="7" fillId="0" borderId="0" xfId="0" applyFont="1" applyBorder="1" applyAlignment="1" applyProtection="1">
      <alignment horizontal="left"/>
    </xf>
    <xf numFmtId="0" fontId="8" fillId="0" borderId="6" xfId="0" applyFont="1" applyBorder="1" applyProtection="1"/>
    <xf numFmtId="0" fontId="7" fillId="0" borderId="2" xfId="0" applyFont="1" applyBorder="1" applyAlignment="1" applyProtection="1">
      <alignment horizontal="right" vertical="top"/>
    </xf>
    <xf numFmtId="0" fontId="8" fillId="0" borderId="2" xfId="0" applyFont="1" applyBorder="1" applyProtection="1"/>
    <xf numFmtId="0" fontId="7" fillId="0" borderId="0" xfId="0" applyFont="1" applyFill="1" applyBorder="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14" fillId="0" borderId="0" xfId="0" applyFont="1" applyAlignment="1" applyProtection="1">
      <alignment wrapText="1"/>
    </xf>
    <xf numFmtId="0" fontId="8" fillId="0" borderId="0" xfId="0" applyFont="1" applyAlignment="1" applyProtection="1">
      <alignment wrapText="1"/>
    </xf>
    <xf numFmtId="0" fontId="8" fillId="0" borderId="7" xfId="0" applyFont="1" applyBorder="1" applyAlignment="1" applyProtection="1">
      <alignment wrapText="1"/>
    </xf>
    <xf numFmtId="0" fontId="8" fillId="0" borderId="0" xfId="0" applyFont="1" applyBorder="1" applyAlignment="1" applyProtection="1">
      <alignment wrapText="1"/>
    </xf>
    <xf numFmtId="0" fontId="8" fillId="0" borderId="9" xfId="0" applyFont="1" applyBorder="1" applyAlignment="1" applyProtection="1">
      <alignment vertical="top"/>
    </xf>
    <xf numFmtId="0" fontId="7"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9"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0" fillId="2" borderId="8" xfId="0" applyFill="1" applyBorder="1" applyProtection="1"/>
    <xf numFmtId="0" fontId="0" fillId="2" borderId="1" xfId="0" applyFill="1" applyBorder="1" applyProtection="1"/>
    <xf numFmtId="0" fontId="0" fillId="0" borderId="0" xfId="0" applyBorder="1" applyAlignment="1">
      <alignment vertical="center" wrapText="1"/>
    </xf>
    <xf numFmtId="0" fontId="8" fillId="3" borderId="10" xfId="0" applyFont="1" applyFill="1" applyBorder="1" applyAlignment="1" applyProtection="1">
      <alignment horizontal="left" vertical="center" wrapText="1"/>
      <protection locked="0"/>
    </xf>
    <xf numFmtId="14" fontId="8" fillId="3" borderId="10" xfId="0" applyNumberFormat="1" applyFont="1" applyFill="1" applyBorder="1" applyAlignment="1" applyProtection="1">
      <alignment horizontal="left" vertical="center" wrapText="1"/>
      <protection locked="0"/>
    </xf>
    <xf numFmtId="0" fontId="15" fillId="2" borderId="7" xfId="0" applyFont="1" applyFill="1" applyBorder="1" applyProtection="1"/>
    <xf numFmtId="0" fontId="15"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2" xfId="0" applyFill="1" applyBorder="1" applyAlignment="1">
      <alignment vertical="center"/>
    </xf>
    <xf numFmtId="0" fontId="0" fillId="2" borderId="0" xfId="0" applyFill="1" applyBorder="1" applyAlignment="1">
      <alignment vertical="center"/>
    </xf>
    <xf numFmtId="0" fontId="17" fillId="2" borderId="0" xfId="0" applyFont="1" applyFill="1" applyBorder="1" applyAlignment="1">
      <alignment vertical="center" wrapText="1"/>
    </xf>
    <xf numFmtId="0" fontId="9" fillId="2" borderId="0" xfId="0" applyFont="1" applyFill="1" applyBorder="1" applyAlignment="1" applyProtection="1">
      <alignment horizontal="left" vertical="center" wrapText="1"/>
    </xf>
    <xf numFmtId="0" fontId="0" fillId="2" borderId="1" xfId="0" applyFill="1" applyBorder="1" applyAlignment="1" applyProtection="1">
      <alignment horizontal="left"/>
    </xf>
    <xf numFmtId="0" fontId="0" fillId="2" borderId="5" xfId="0" applyFill="1" applyBorder="1" applyAlignment="1" applyProtection="1">
      <alignment vertical="center"/>
    </xf>
    <xf numFmtId="0" fontId="5" fillId="0" borderId="0" xfId="0" applyFont="1" applyBorder="1" applyAlignment="1">
      <alignment vertical="center" wrapText="1"/>
    </xf>
    <xf numFmtId="0" fontId="10" fillId="0" borderId="0" xfId="0" applyFont="1" applyBorder="1" applyAlignment="1" applyProtection="1">
      <alignment horizontal="left" vertical="center" wrapText="1"/>
    </xf>
    <xf numFmtId="0" fontId="5"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1" fontId="7" fillId="2" borderId="0" xfId="0" applyNumberFormat="1" applyFont="1" applyFill="1" applyBorder="1" applyAlignment="1" applyProtection="1">
      <alignment horizontal="center" vertical="center" wrapText="1"/>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0" fillId="0" borderId="0" xfId="0" applyBorder="1" applyAlignment="1">
      <alignment vertical="center" wrapText="1"/>
    </xf>
    <xf numFmtId="0" fontId="15" fillId="0" borderId="0" xfId="0" applyFont="1" applyBorder="1" applyAlignment="1" applyProtection="1">
      <alignment horizontal="center" vertical="center"/>
    </xf>
    <xf numFmtId="0" fontId="6" fillId="0" borderId="6" xfId="1" applyBorder="1"/>
    <xf numFmtId="0" fontId="2" fillId="0" borderId="7" xfId="1" applyFont="1" applyBorder="1"/>
    <xf numFmtId="0" fontId="2" fillId="0" borderId="8" xfId="1" applyFont="1" applyBorder="1"/>
    <xf numFmtId="0" fontId="6" fillId="0" borderId="0" xfId="1"/>
    <xf numFmtId="0" fontId="6" fillId="0" borderId="2" xfId="1" applyBorder="1"/>
    <xf numFmtId="0" fontId="2" fillId="0" borderId="0" xfId="1" applyFont="1" applyBorder="1"/>
    <xf numFmtId="0" fontId="2" fillId="0" borderId="1" xfId="1" applyFont="1" applyBorder="1"/>
    <xf numFmtId="0" fontId="6" fillId="0" borderId="2" xfId="1" applyBorder="1" applyAlignment="1">
      <alignment vertical="center"/>
    </xf>
    <xf numFmtId="0" fontId="6" fillId="0" borderId="0" xfId="1" applyAlignment="1">
      <alignment vertical="center"/>
    </xf>
    <xf numFmtId="0" fontId="6" fillId="0" borderId="2" xfId="1" applyFont="1" applyBorder="1" applyAlignment="1">
      <alignment vertical="center"/>
    </xf>
    <xf numFmtId="0" fontId="8" fillId="0" borderId="0" xfId="1" applyFont="1" applyBorder="1" applyAlignment="1">
      <alignment vertical="center"/>
    </xf>
    <xf numFmtId="0" fontId="8" fillId="0" borderId="1" xfId="1" applyFont="1" applyBorder="1" applyAlignment="1">
      <alignment vertical="center"/>
    </xf>
    <xf numFmtId="0" fontId="6" fillId="0" borderId="0" xfId="1" applyFont="1" applyAlignment="1">
      <alignment vertical="center"/>
    </xf>
    <xf numFmtId="0" fontId="6" fillId="0" borderId="2" xfId="1" applyBorder="1" applyAlignment="1">
      <alignment vertical="top"/>
    </xf>
    <xf numFmtId="0" fontId="6"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6" fillId="0" borderId="0" xfId="1" applyBorder="1" applyAlignment="1">
      <alignment vertical="top"/>
    </xf>
    <xf numFmtId="0" fontId="6" fillId="0" borderId="2" xfId="1" applyFill="1" applyBorder="1" applyProtection="1"/>
    <xf numFmtId="0" fontId="6" fillId="0" borderId="0" xfId="1" applyFill="1" applyBorder="1" applyProtection="1"/>
    <xf numFmtId="0" fontId="6" fillId="0" borderId="0" xfId="1" applyFill="1" applyBorder="1" applyAlignment="1" applyProtection="1"/>
    <xf numFmtId="0" fontId="6" fillId="0" borderId="9" xfId="1" applyBorder="1"/>
    <xf numFmtId="0" fontId="2" fillId="0" borderId="4" xfId="1" applyFont="1" applyBorder="1"/>
    <xf numFmtId="0" fontId="2" fillId="0" borderId="5" xfId="1" applyFont="1" applyBorder="1"/>
    <xf numFmtId="0" fontId="2" fillId="0" borderId="0" xfId="1" applyFont="1"/>
    <xf numFmtId="164" fontId="8" fillId="3" borderId="10"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0" fontId="26" fillId="0" borderId="2" xfId="0" applyFont="1" applyBorder="1" applyProtection="1"/>
    <xf numFmtId="0" fontId="8" fillId="0" borderId="2" xfId="0" applyFont="1" applyBorder="1" applyProtection="1">
      <protection locked="0"/>
    </xf>
    <xf numFmtId="0" fontId="25" fillId="2" borderId="7" xfId="0" applyFont="1" applyFill="1" applyBorder="1" applyProtection="1">
      <protection locked="0" hidden="1"/>
    </xf>
    <xf numFmtId="0" fontId="26" fillId="0" borderId="2" xfId="0" applyFont="1" applyBorder="1" applyProtection="1">
      <protection hidden="1"/>
    </xf>
    <xf numFmtId="0" fontId="26" fillId="0" borderId="0" xfId="0" applyFont="1" applyBorder="1" applyProtection="1">
      <protection locked="0" hidden="1"/>
    </xf>
    <xf numFmtId="0" fontId="8" fillId="0" borderId="0" xfId="0" applyFont="1" applyBorder="1" applyProtection="1">
      <protection locked="0" hidden="1"/>
    </xf>
    <xf numFmtId="0" fontId="29" fillId="0" borderId="0" xfId="0" applyFont="1" applyAlignment="1" applyProtection="1">
      <alignment horizontal="center"/>
    </xf>
    <xf numFmtId="0" fontId="8" fillId="0" borderId="16" xfId="0" applyFont="1" applyBorder="1" applyProtection="1"/>
    <xf numFmtId="0" fontId="8" fillId="0" borderId="16" xfId="0" applyFont="1" applyBorder="1" applyAlignment="1" applyProtection="1">
      <alignment wrapText="1"/>
    </xf>
    <xf numFmtId="0" fontId="7" fillId="0" borderId="3" xfId="0" applyFont="1" applyBorder="1" applyAlignment="1" applyProtection="1">
      <alignment vertical="center"/>
    </xf>
    <xf numFmtId="0" fontId="7" fillId="0" borderId="16" xfId="0" applyFont="1" applyBorder="1" applyAlignment="1" applyProtection="1">
      <alignment vertical="top"/>
    </xf>
    <xf numFmtId="0" fontId="8" fillId="0" borderId="17" xfId="0" applyFont="1" applyBorder="1" applyProtection="1"/>
    <xf numFmtId="0" fontId="0" fillId="0" borderId="18" xfId="0" applyBorder="1" applyProtection="1"/>
    <xf numFmtId="0" fontId="27"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8" fillId="0" borderId="17" xfId="0" applyFont="1" applyBorder="1" applyAlignment="1" applyProtection="1">
      <alignment vertical="top"/>
    </xf>
    <xf numFmtId="0" fontId="0" fillId="0" borderId="18" xfId="0" applyBorder="1" applyAlignment="1" applyProtection="1">
      <alignment vertical="top"/>
    </xf>
    <xf numFmtId="0" fontId="12" fillId="0" borderId="0" xfId="1" applyFont="1" applyBorder="1" applyAlignment="1">
      <alignment wrapText="1"/>
    </xf>
    <xf numFmtId="0" fontId="12" fillId="0" borderId="1" xfId="1" applyFont="1" applyBorder="1" applyAlignment="1">
      <alignment wrapText="1"/>
    </xf>
    <xf numFmtId="0" fontId="23" fillId="0" borderId="0" xfId="1" applyFont="1" applyBorder="1" applyAlignment="1">
      <alignment horizontal="left" vertical="top" wrapText="1"/>
    </xf>
    <xf numFmtId="0" fontId="24" fillId="0" borderId="1" xfId="0" applyFont="1" applyBorder="1" applyAlignment="1">
      <alignment horizontal="left" vertical="top" wrapText="1"/>
    </xf>
    <xf numFmtId="0" fontId="20" fillId="0" borderId="0" xfId="1" applyFont="1" applyBorder="1" applyAlignment="1">
      <alignment vertical="center" wrapText="1"/>
    </xf>
    <xf numFmtId="0" fontId="21"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6" fillId="0" borderId="0" xfId="1" applyProtection="1">
      <protection locked="0"/>
    </xf>
    <xf numFmtId="0" fontId="6"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8" fillId="0" borderId="0" xfId="1" applyFont="1" applyFill="1" applyBorder="1" applyAlignment="1" applyProtection="1">
      <alignment horizontal="right" vertical="top"/>
      <protection locked="0"/>
    </xf>
    <xf numFmtId="0" fontId="18" fillId="0" borderId="1" xfId="1" applyFont="1" applyFill="1" applyBorder="1" applyAlignment="1" applyProtection="1">
      <alignment horizontal="right" vertical="top"/>
      <protection locked="0"/>
    </xf>
    <xf numFmtId="0" fontId="29" fillId="0" borderId="0" xfId="0" applyFont="1" applyAlignment="1" applyProtection="1">
      <alignment horizontal="center"/>
    </xf>
    <xf numFmtId="0" fontId="15"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3" borderId="11" xfId="0" applyFont="1"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10" fillId="0" borderId="3" xfId="0" applyFont="1" applyBorder="1" applyAlignment="1" applyProtection="1">
      <alignment horizontal="left" vertical="center" wrapText="1"/>
    </xf>
    <xf numFmtId="0" fontId="12" fillId="0" borderId="3" xfId="0" applyFont="1" applyBorder="1" applyAlignment="1">
      <alignment horizontal="left" vertical="center" wrapText="1"/>
    </xf>
    <xf numFmtId="0" fontId="1" fillId="2" borderId="0" xfId="0" applyFont="1" applyFill="1" applyBorder="1" applyAlignment="1" applyProtection="1">
      <alignment horizontal="left" vertical="center" wrapText="1"/>
    </xf>
    <xf numFmtId="0" fontId="22" fillId="0" borderId="0" xfId="0" applyFont="1" applyBorder="1" applyAlignment="1">
      <alignment horizontal="left" vertical="center" wrapText="1"/>
    </xf>
    <xf numFmtId="0" fontId="7" fillId="3" borderId="14" xfId="0" applyFont="1" applyFill="1" applyBorder="1" applyAlignment="1" applyProtection="1">
      <alignment horizontal="left" wrapText="1"/>
      <protection locked="0"/>
    </xf>
    <xf numFmtId="0" fontId="0" fillId="3" borderId="15" xfId="0" applyFill="1" applyBorder="1" applyAlignment="1" applyProtection="1">
      <alignment horizontal="left" wrapText="1"/>
      <protection locked="0"/>
    </xf>
    <xf numFmtId="0" fontId="8" fillId="0" borderId="4" xfId="0" applyFont="1" applyBorder="1" applyAlignment="1" applyProtection="1">
      <alignment horizontal="left" vertical="top" wrapText="1"/>
    </xf>
    <xf numFmtId="0" fontId="8" fillId="0" borderId="4" xfId="0" applyFont="1" applyBorder="1" applyAlignment="1" applyProtection="1">
      <alignment horizontal="left" vertical="top"/>
    </xf>
    <xf numFmtId="0" fontId="8"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5" fillId="0" borderId="13" xfId="0" applyFont="1" applyBorder="1" applyAlignment="1">
      <alignment vertical="center" wrapText="1"/>
    </xf>
    <xf numFmtId="0" fontId="7" fillId="2" borderId="2" xfId="0" applyFont="1" applyFill="1" applyBorder="1" applyAlignment="1">
      <alignment vertical="center" wrapText="1"/>
    </xf>
    <xf numFmtId="0" fontId="7" fillId="0" borderId="0" xfId="0" applyFont="1" applyBorder="1" applyAlignment="1">
      <alignment vertical="center" wrapText="1"/>
    </xf>
    <xf numFmtId="0" fontId="10"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9" fillId="2" borderId="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0" xfId="0" applyFont="1" applyBorder="1" applyAlignment="1" applyProtection="1">
      <alignment horizontal="left" wrapText="1"/>
    </xf>
    <xf numFmtId="0" fontId="9" fillId="2" borderId="2" xfId="0" applyFont="1" applyFill="1" applyBorder="1" applyAlignment="1" applyProtection="1">
      <alignment horizontal="left" vertical="top" wrapText="1"/>
    </xf>
    <xf numFmtId="0" fontId="0" fillId="2" borderId="0" xfId="0" applyFill="1" applyBorder="1" applyAlignment="1">
      <alignment horizontal="left" vertical="top" wrapText="1"/>
    </xf>
    <xf numFmtId="0" fontId="0" fillId="0" borderId="0" xfId="0" applyBorder="1" applyAlignment="1">
      <alignment horizontal="left" vertical="top" wrapText="1"/>
    </xf>
    <xf numFmtId="0" fontId="8" fillId="0" borderId="3" xfId="0" applyFont="1" applyBorder="1" applyAlignment="1" applyProtection="1">
      <alignment vertical="center" wrapText="1"/>
    </xf>
    <xf numFmtId="0" fontId="0" fillId="0" borderId="3" xfId="0" applyBorder="1" applyAlignment="1">
      <alignment vertical="center" wrapText="1"/>
    </xf>
    <xf numFmtId="0" fontId="7" fillId="0" borderId="0" xfId="0" applyFont="1" applyBorder="1" applyAlignment="1" applyProtection="1">
      <alignment wrapText="1"/>
    </xf>
    <xf numFmtId="0" fontId="0" fillId="0" borderId="0" xfId="0" applyBorder="1" applyAlignment="1">
      <alignment wrapText="1"/>
    </xf>
    <xf numFmtId="0" fontId="8" fillId="0" borderId="16" xfId="0" applyFont="1" applyBorder="1" applyAlignment="1" applyProtection="1">
      <alignment horizontal="left" vertical="top" wrapText="1"/>
    </xf>
    <xf numFmtId="0" fontId="8" fillId="0" borderId="16" xfId="0" applyFont="1" applyBorder="1" applyAlignment="1" applyProtection="1">
      <alignment horizontal="lef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left" vertical="top"/>
    </xf>
    <xf numFmtId="0" fontId="7" fillId="0" borderId="0" xfId="0" applyFont="1" applyBorder="1" applyAlignment="1" applyProtection="1"/>
    <xf numFmtId="0" fontId="0" fillId="0" borderId="0" xfId="0" applyBorder="1" applyAlignment="1"/>
    <xf numFmtId="0" fontId="15" fillId="0" borderId="0" xfId="0" applyFont="1" applyBorder="1" applyAlignment="1" applyProtection="1">
      <alignment horizontal="center" vertical="center"/>
    </xf>
    <xf numFmtId="0" fontId="9" fillId="2" borderId="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5" fillId="2" borderId="6" xfId="0" applyFont="1" applyFill="1" applyBorder="1" applyAlignment="1" applyProtection="1">
      <alignment horizontal="left"/>
    </xf>
    <xf numFmtId="0" fontId="15" fillId="2" borderId="7" xfId="0" applyFont="1" applyFill="1" applyBorder="1" applyAlignment="1" applyProtection="1">
      <alignment horizontal="left"/>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9" fillId="2" borderId="0" xfId="0" applyFont="1" applyFill="1" applyAlignment="1" applyProtection="1">
      <alignment horizontal="left" vertical="center" wrapText="1"/>
    </xf>
    <xf numFmtId="0" fontId="10" fillId="2" borderId="0" xfId="0" applyFont="1" applyFill="1" applyAlignment="1" applyProtection="1">
      <alignment horizontal="left" vertical="center" wrapText="1"/>
    </xf>
    <xf numFmtId="0" fontId="14" fillId="0" borderId="0" xfId="0" applyFont="1" applyAlignment="1" applyProtection="1">
      <alignment horizontal="left"/>
    </xf>
    <xf numFmtId="0" fontId="7" fillId="0" borderId="0" xfId="0" applyFont="1" applyBorder="1" applyAlignment="1" applyProtection="1">
      <alignment horizontal="center"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D48" lockText="1" noThreeD="1"/>
</file>

<file path=xl/ctrlProps/ctrlProp10.xml><?xml version="1.0" encoding="utf-8"?>
<formControlPr xmlns="http://schemas.microsoft.com/office/spreadsheetml/2009/9/main" objectType="Radio" firstButton="1" fmlaLink="D6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C58"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D66"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D7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C72"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D8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D90"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C44" lockText="1" noThreeD="1"/>
</file>

<file path=xl/ctrlProps/ctrlProp30.xml><?xml version="1.0" encoding="utf-8"?>
<formControlPr xmlns="http://schemas.microsoft.com/office/spreadsheetml/2009/9/main" objectType="Radio" firstButton="1" fmlaLink="C86"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D5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51487</xdr:colOff>
      <xdr:row>8</xdr:row>
      <xdr:rowOff>118494</xdr:rowOff>
    </xdr:from>
    <xdr:to>
      <xdr:col>8</xdr:col>
      <xdr:colOff>314641</xdr:colOff>
      <xdr:row>9</xdr:row>
      <xdr:rowOff>939578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71622" y="4409035"/>
          <a:ext cx="4768222" cy="1001286"/>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sheetPr codeName="Tabelle3">
    <pageSetUpPr fitToPage="1"/>
  </sheetPr>
  <dimension ref="A1:K12"/>
  <sheetViews>
    <sheetView showGridLines="0" zoomScale="111" zoomScaleNormal="111" workbookViewId="0">
      <selection activeCell="D13" sqref="D13"/>
    </sheetView>
  </sheetViews>
  <sheetFormatPr baseColWidth="10" defaultColWidth="11.42578125" defaultRowHeight="14.25"/>
  <cols>
    <col min="1" max="1" width="1.85546875" style="69" customWidth="1"/>
    <col min="2" max="8" width="9.7109375" style="90" customWidth="1"/>
    <col min="9" max="9" width="6.42578125" style="90" customWidth="1"/>
    <col min="10" max="10" width="13" style="90" customWidth="1"/>
    <col min="11" max="11" width="11.5703125" style="90" customWidth="1"/>
    <col min="12" max="16384" width="11.42578125" style="69"/>
  </cols>
  <sheetData>
    <row r="1" spans="1:11" ht="18" customHeight="1">
      <c r="A1" s="66"/>
      <c r="B1" s="67"/>
      <c r="C1" s="67"/>
      <c r="D1" s="67"/>
      <c r="E1" s="67"/>
      <c r="F1" s="67"/>
      <c r="G1" s="67"/>
      <c r="H1" s="67"/>
      <c r="I1" s="67"/>
      <c r="J1" s="67"/>
      <c r="K1" s="68"/>
    </row>
    <row r="2" spans="1:11" ht="29.25" customHeight="1">
      <c r="A2" s="70"/>
      <c r="B2" s="114" t="s">
        <v>24</v>
      </c>
      <c r="C2" s="115"/>
      <c r="D2" s="115"/>
      <c r="E2" s="115"/>
      <c r="F2" s="115"/>
      <c r="G2" s="115"/>
      <c r="H2" s="115"/>
      <c r="I2" s="115"/>
      <c r="J2" s="71"/>
      <c r="K2" s="72"/>
    </row>
    <row r="3" spans="1:11" s="74" customFormat="1" ht="58.5" customHeight="1">
      <c r="A3" s="73"/>
      <c r="B3" s="116" t="s">
        <v>47</v>
      </c>
      <c r="C3" s="117"/>
      <c r="D3" s="117"/>
      <c r="E3" s="117"/>
      <c r="F3" s="117"/>
      <c r="G3" s="117"/>
      <c r="H3" s="117"/>
      <c r="I3" s="117"/>
      <c r="J3" s="117"/>
      <c r="K3" s="118"/>
    </row>
    <row r="4" spans="1:11" s="78" customFormat="1" ht="11.25" customHeight="1">
      <c r="A4" s="75"/>
      <c r="B4" s="76"/>
      <c r="C4" s="76"/>
      <c r="D4" s="76"/>
      <c r="E4" s="76"/>
      <c r="F4" s="76"/>
      <c r="G4" s="76"/>
      <c r="H4" s="76"/>
      <c r="I4" s="76"/>
      <c r="J4" s="76"/>
      <c r="K4" s="77"/>
    </row>
    <row r="5" spans="1:11" s="80" customFormat="1" ht="91.5" customHeight="1">
      <c r="A5" s="79"/>
      <c r="B5" s="119" t="s">
        <v>51</v>
      </c>
      <c r="C5" s="119"/>
      <c r="D5" s="119"/>
      <c r="E5" s="119"/>
      <c r="F5" s="119"/>
      <c r="G5" s="119"/>
      <c r="H5" s="119"/>
      <c r="I5" s="119"/>
      <c r="J5" s="119"/>
      <c r="K5" s="120"/>
    </row>
    <row r="6" spans="1:11" s="80" customFormat="1">
      <c r="A6" s="79"/>
      <c r="B6" s="81"/>
      <c r="C6" s="81"/>
      <c r="D6" s="81"/>
      <c r="E6" s="81"/>
      <c r="F6" s="81"/>
      <c r="G6" s="81"/>
      <c r="H6" s="81"/>
      <c r="I6" s="81"/>
      <c r="J6" s="81"/>
      <c r="K6" s="82"/>
    </row>
    <row r="7" spans="1:11" s="80" customFormat="1" ht="100.5" customHeight="1">
      <c r="A7" s="79"/>
      <c r="B7" s="121" t="s">
        <v>37</v>
      </c>
      <c r="C7" s="121"/>
      <c r="D7" s="121"/>
      <c r="E7" s="121"/>
      <c r="F7" s="121"/>
      <c r="G7" s="121"/>
      <c r="H7" s="121"/>
      <c r="I7" s="121"/>
      <c r="J7" s="121"/>
      <c r="K7" s="122"/>
    </row>
    <row r="8" spans="1:11" s="83" customFormat="1">
      <c r="A8" s="79"/>
      <c r="B8" s="81"/>
      <c r="C8" s="81"/>
      <c r="D8" s="81"/>
      <c r="E8" s="81"/>
      <c r="F8" s="81"/>
      <c r="G8" s="81"/>
      <c r="H8" s="81"/>
      <c r="I8" s="81"/>
      <c r="J8" s="112" t="s">
        <v>22</v>
      </c>
      <c r="K8" s="113"/>
    </row>
    <row r="9" spans="1:11" s="83" customFormat="1">
      <c r="A9" s="79"/>
      <c r="B9" s="81"/>
      <c r="C9" s="81"/>
      <c r="D9" s="81"/>
      <c r="E9" s="81"/>
      <c r="F9" s="81"/>
      <c r="G9" s="81"/>
      <c r="H9" s="81"/>
      <c r="I9" s="81"/>
      <c r="J9" s="123"/>
      <c r="K9" s="124"/>
    </row>
    <row r="10" spans="1:11" s="85" customFormat="1" ht="91.5" customHeight="1">
      <c r="A10" s="84"/>
      <c r="I10" s="86"/>
      <c r="J10" s="123"/>
      <c r="K10" s="124"/>
    </row>
    <row r="11" spans="1:11" ht="29.25" customHeight="1">
      <c r="A11" s="70"/>
      <c r="B11" s="110" t="s">
        <v>52</v>
      </c>
      <c r="C11" s="110"/>
      <c r="D11" s="110"/>
      <c r="E11" s="110"/>
      <c r="F11" s="110"/>
      <c r="G11" s="110"/>
      <c r="H11" s="110"/>
      <c r="I11" s="110"/>
      <c r="J11" s="110"/>
      <c r="K11" s="111"/>
    </row>
    <row r="12" spans="1:11" ht="15" thickBot="1">
      <c r="A12" s="87"/>
      <c r="B12" s="88"/>
      <c r="C12" s="88"/>
      <c r="D12" s="88"/>
      <c r="E12" s="88"/>
      <c r="F12" s="88"/>
      <c r="G12" s="88"/>
      <c r="H12" s="88"/>
      <c r="I12" s="88"/>
      <c r="J12" s="88"/>
      <c r="K12" s="89"/>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Fachkurse 
bzw. Fachkurse Elektromobilität&amp;CSeite &amp;P von &amp;N&amp;RStand Januar</oddFooter>
  </headerFooter>
  <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J115"/>
  <sheetViews>
    <sheetView showGridLines="0" tabSelected="1" zoomScale="80" zoomScaleNormal="80" workbookViewId="0">
      <selection activeCell="F34" sqref="F34"/>
    </sheetView>
  </sheetViews>
  <sheetFormatPr baseColWidth="10" defaultRowHeight="15"/>
  <cols>
    <col min="1" max="1" width="3.140625" style="3" customWidth="1"/>
    <col min="2" max="2" width="6.7109375" style="13" customWidth="1"/>
    <col min="3" max="3" width="11.42578125" style="13"/>
    <col min="4" max="4" width="9.7109375" style="13" customWidth="1"/>
    <col min="5" max="5" width="16.28515625" style="13" customWidth="1"/>
    <col min="6" max="6" width="66.5703125" style="34" customWidth="1"/>
    <col min="7" max="7" width="2.140625" style="3" customWidth="1"/>
    <col min="8" max="8" width="3.42578125" style="3" customWidth="1"/>
    <col min="9" max="9" width="7.28515625" style="3" customWidth="1"/>
    <col min="10" max="10" width="11.42578125" style="3" customWidth="1"/>
  </cols>
  <sheetData>
    <row r="1" spans="1:10" s="2" customFormat="1" ht="9" customHeight="1">
      <c r="A1" s="126"/>
      <c r="B1" s="165"/>
      <c r="C1" s="165"/>
      <c r="D1" s="165"/>
      <c r="E1" s="165"/>
      <c r="F1" s="165"/>
      <c r="G1" s="165"/>
      <c r="H1" s="165"/>
      <c r="I1" s="5"/>
      <c r="J1" s="5"/>
    </row>
    <row r="2" spans="1:10" s="2" customFormat="1" ht="10.5" customHeight="1">
      <c r="A2" s="165"/>
      <c r="B2" s="165"/>
      <c r="C2" s="165"/>
      <c r="D2" s="165"/>
      <c r="E2" s="165"/>
      <c r="F2" s="165"/>
      <c r="G2" s="165"/>
      <c r="H2" s="165"/>
      <c r="I2" s="5"/>
      <c r="J2" s="5"/>
    </row>
    <row r="3" spans="1:10" s="2" customFormat="1" ht="22.5" customHeight="1">
      <c r="A3" s="126" t="s">
        <v>46</v>
      </c>
      <c r="B3" s="127"/>
      <c r="C3" s="127"/>
      <c r="D3" s="127"/>
      <c r="E3" s="127"/>
      <c r="F3" s="127"/>
      <c r="G3" s="65"/>
      <c r="H3" s="65"/>
      <c r="I3" s="5"/>
      <c r="J3" s="5"/>
    </row>
    <row r="4" spans="1:10" ht="30" customHeight="1">
      <c r="A4" s="125" t="s">
        <v>48</v>
      </c>
      <c r="B4" s="125"/>
      <c r="C4" s="125"/>
      <c r="D4" s="125"/>
      <c r="E4" s="125"/>
      <c r="F4" s="125"/>
    </row>
    <row r="5" spans="1:10" ht="13.5" customHeight="1">
      <c r="A5" s="99"/>
      <c r="B5" s="99"/>
      <c r="C5" s="99"/>
      <c r="D5" s="99"/>
      <c r="E5" s="99"/>
      <c r="F5" s="99"/>
    </row>
    <row r="6" spans="1:10" ht="26.45" customHeight="1">
      <c r="A6" s="174" t="s">
        <v>27</v>
      </c>
      <c r="B6" s="175"/>
      <c r="C6" s="175"/>
      <c r="D6" s="175"/>
      <c r="E6" s="175"/>
      <c r="F6" s="175"/>
      <c r="G6" s="175"/>
      <c r="H6" s="175"/>
    </row>
    <row r="7" spans="1:10" ht="51" customHeight="1">
      <c r="A7" s="178" t="s">
        <v>28</v>
      </c>
      <c r="B7" s="179"/>
      <c r="C7" s="179"/>
      <c r="D7" s="179"/>
      <c r="E7" s="179"/>
      <c r="F7" s="179"/>
      <c r="G7" s="179"/>
      <c r="H7" s="179"/>
    </row>
    <row r="9" spans="1:10" ht="20.25">
      <c r="B9" s="180" t="s">
        <v>39</v>
      </c>
      <c r="C9" s="180"/>
      <c r="D9" s="180"/>
      <c r="E9" s="180"/>
      <c r="F9" s="180"/>
    </row>
    <row r="11" spans="1:10" s="8" customFormat="1" ht="24.95" customHeight="1">
      <c r="A11" s="12"/>
      <c r="B11" s="172" t="s">
        <v>15</v>
      </c>
      <c r="C11" s="172"/>
      <c r="D11" s="172"/>
      <c r="E11" s="172"/>
      <c r="F11" s="46"/>
      <c r="G11" s="12"/>
      <c r="H11" s="12"/>
      <c r="I11" s="12"/>
      <c r="J11" s="12"/>
    </row>
    <row r="12" spans="1:10" s="8" customFormat="1" ht="10.5" customHeight="1">
      <c r="A12" s="12"/>
      <c r="B12" s="14"/>
      <c r="C12" s="14"/>
      <c r="D12" s="14"/>
      <c r="E12" s="14"/>
      <c r="F12" s="31"/>
      <c r="G12" s="12"/>
      <c r="H12" s="12"/>
      <c r="I12" s="12"/>
      <c r="J12" s="12"/>
    </row>
    <row r="13" spans="1:10" s="8" customFormat="1" ht="24.95" customHeight="1">
      <c r="A13" s="12"/>
      <c r="B13" s="172" t="s">
        <v>16</v>
      </c>
      <c r="C13" s="172"/>
      <c r="D13" s="172"/>
      <c r="E13" s="172"/>
      <c r="F13" s="46"/>
      <c r="G13" s="12"/>
      <c r="H13" s="12"/>
      <c r="I13" s="12"/>
      <c r="J13" s="12"/>
    </row>
    <row r="14" spans="1:10" s="8" customFormat="1" ht="9" customHeight="1">
      <c r="A14" s="12"/>
      <c r="B14" s="14"/>
      <c r="C14" s="14"/>
      <c r="D14" s="14"/>
      <c r="E14" s="14"/>
      <c r="F14" s="31"/>
      <c r="G14" s="12"/>
      <c r="H14" s="12"/>
      <c r="I14" s="12"/>
      <c r="J14" s="12"/>
    </row>
    <row r="15" spans="1:10" s="8" customFormat="1" ht="57" customHeight="1">
      <c r="A15" s="12"/>
      <c r="B15" s="173" t="s">
        <v>29</v>
      </c>
      <c r="C15" s="172"/>
      <c r="D15" s="172"/>
      <c r="E15" s="172"/>
      <c r="F15" s="47"/>
      <c r="G15" s="12"/>
      <c r="H15" s="12"/>
      <c r="I15" s="12"/>
      <c r="J15" s="12"/>
    </row>
    <row r="16" spans="1:10" s="8" customFormat="1" ht="10.5" customHeight="1">
      <c r="A16" s="12"/>
      <c r="B16" s="14"/>
      <c r="C16" s="14"/>
      <c r="D16" s="14"/>
      <c r="E16" s="14"/>
      <c r="F16" s="31"/>
      <c r="G16" s="12"/>
      <c r="H16" s="12"/>
      <c r="I16" s="12"/>
      <c r="J16" s="12"/>
    </row>
    <row r="17" spans="1:10" s="8" customFormat="1" ht="24.95" customHeight="1">
      <c r="A17" s="12"/>
      <c r="B17" s="172" t="s">
        <v>17</v>
      </c>
      <c r="C17" s="172"/>
      <c r="D17" s="172"/>
      <c r="E17" s="172"/>
      <c r="F17" s="46"/>
      <c r="G17" s="12"/>
      <c r="H17" s="12"/>
      <c r="I17" s="12"/>
      <c r="J17" s="12"/>
    </row>
    <row r="18" spans="1:10" s="8" customFormat="1" ht="7.5" customHeight="1">
      <c r="A18" s="12"/>
      <c r="B18" s="14"/>
      <c r="C18" s="14"/>
      <c r="D18" s="14"/>
      <c r="E18" s="14"/>
      <c r="F18" s="31"/>
      <c r="G18" s="12"/>
      <c r="H18" s="12"/>
      <c r="I18" s="12"/>
      <c r="J18" s="12"/>
    </row>
    <row r="19" spans="1:10" s="8" customFormat="1" ht="24.95" customHeight="1">
      <c r="A19" s="12"/>
      <c r="B19" s="172" t="s">
        <v>18</v>
      </c>
      <c r="C19" s="172"/>
      <c r="D19" s="172"/>
      <c r="E19" s="172"/>
      <c r="F19" s="91"/>
      <c r="G19" s="12"/>
      <c r="H19" s="12"/>
      <c r="I19" s="12"/>
      <c r="J19" s="12"/>
    </row>
    <row r="20" spans="1:10" s="8" customFormat="1" ht="8.25" customHeight="1">
      <c r="A20" s="12"/>
      <c r="B20" s="14"/>
      <c r="C20" s="14"/>
      <c r="D20" s="14"/>
      <c r="E20" s="14"/>
      <c r="F20" s="31"/>
      <c r="G20" s="12"/>
      <c r="H20" s="12"/>
      <c r="I20" s="12"/>
      <c r="J20" s="12"/>
    </row>
    <row r="21" spans="1:10" s="8" customFormat="1" ht="24.95" customHeight="1">
      <c r="A21" s="12"/>
      <c r="B21" s="172" t="s">
        <v>19</v>
      </c>
      <c r="C21" s="172"/>
      <c r="D21" s="172"/>
      <c r="E21" s="172"/>
      <c r="F21" s="46"/>
      <c r="G21" s="12"/>
      <c r="H21" s="12"/>
      <c r="I21" s="12"/>
      <c r="J21" s="12"/>
    </row>
    <row r="22" spans="1:10" s="8" customFormat="1" ht="7.5" customHeight="1">
      <c r="A22" s="12"/>
      <c r="B22" s="14"/>
      <c r="C22" s="14"/>
      <c r="D22" s="14"/>
      <c r="E22" s="14"/>
      <c r="F22" s="31"/>
      <c r="G22" s="12"/>
      <c r="H22" s="12"/>
      <c r="I22" s="12"/>
      <c r="J22" s="12"/>
    </row>
    <row r="23" spans="1:10" s="8" customFormat="1" ht="24.95" customHeight="1">
      <c r="A23" s="12"/>
      <c r="B23" s="173" t="s">
        <v>50</v>
      </c>
      <c r="C23" s="173"/>
      <c r="D23" s="173"/>
      <c r="E23" s="173"/>
      <c r="F23" s="92"/>
      <c r="G23" s="12"/>
      <c r="H23" s="12"/>
      <c r="I23" s="12"/>
      <c r="J23" s="12"/>
    </row>
    <row r="24" spans="1:10" s="8" customFormat="1" ht="7.5" customHeight="1">
      <c r="A24" s="12"/>
      <c r="B24" s="42"/>
      <c r="C24" s="42"/>
      <c r="D24" s="42"/>
      <c r="E24" s="42"/>
      <c r="F24" s="31"/>
      <c r="G24" s="12"/>
      <c r="H24" s="12"/>
      <c r="I24" s="12"/>
      <c r="J24" s="12"/>
    </row>
    <row r="25" spans="1:10" s="8" customFormat="1" ht="24.95" customHeight="1">
      <c r="A25" s="12"/>
      <c r="B25" s="173" t="s">
        <v>20</v>
      </c>
      <c r="C25" s="173"/>
      <c r="D25" s="173"/>
      <c r="E25" s="173"/>
      <c r="F25" s="46"/>
      <c r="G25" s="12"/>
      <c r="H25" s="12"/>
      <c r="I25" s="12"/>
      <c r="J25" s="12"/>
    </row>
    <row r="26" spans="1:10" s="8" customFormat="1" ht="7.5" customHeight="1">
      <c r="A26" s="12"/>
      <c r="B26" s="42"/>
      <c r="C26" s="42"/>
      <c r="D26" s="42"/>
      <c r="E26" s="42"/>
      <c r="F26" s="31"/>
      <c r="G26" s="12"/>
      <c r="H26" s="12"/>
      <c r="I26" s="12"/>
      <c r="J26" s="12"/>
    </row>
    <row r="27" spans="1:10" s="8" customFormat="1" ht="18" customHeight="1">
      <c r="A27" s="12"/>
      <c r="B27" s="42"/>
      <c r="C27" s="42"/>
      <c r="D27" s="42"/>
      <c r="E27" s="42"/>
      <c r="F27" s="32"/>
      <c r="G27" s="12"/>
      <c r="H27" s="12"/>
      <c r="I27" s="12"/>
      <c r="J27" s="12"/>
    </row>
    <row r="28" spans="1:10" s="8" customFormat="1" ht="24.95" customHeight="1">
      <c r="A28" s="12"/>
      <c r="B28" s="172" t="s">
        <v>5</v>
      </c>
      <c r="C28" s="172"/>
      <c r="D28" s="172"/>
      <c r="E28" s="172"/>
      <c r="F28" s="46" t="s">
        <v>53</v>
      </c>
      <c r="G28" s="12"/>
      <c r="H28" s="12"/>
      <c r="I28" s="12"/>
      <c r="J28" s="12"/>
    </row>
    <row r="29" spans="1:10" s="8" customFormat="1" ht="9.75" customHeight="1">
      <c r="A29" s="12"/>
      <c r="B29" s="14"/>
      <c r="C29" s="14"/>
      <c r="D29" s="14"/>
      <c r="E29" s="14"/>
      <c r="F29" s="31"/>
      <c r="G29" s="12"/>
      <c r="H29" s="12"/>
      <c r="I29" s="12"/>
      <c r="J29" s="12"/>
    </row>
    <row r="30" spans="1:10" s="8" customFormat="1" ht="24.95" customHeight="1">
      <c r="A30" s="12"/>
      <c r="B30" s="172" t="s">
        <v>6</v>
      </c>
      <c r="C30" s="172"/>
      <c r="D30" s="172"/>
      <c r="E30" s="172"/>
      <c r="F30" s="92" t="s">
        <v>54</v>
      </c>
      <c r="G30" s="12"/>
      <c r="H30" s="12"/>
      <c r="I30" s="12"/>
      <c r="J30" s="12"/>
    </row>
    <row r="31" spans="1:10" s="8" customFormat="1" ht="10.5" customHeight="1">
      <c r="A31" s="12"/>
      <c r="B31" s="14"/>
      <c r="C31" s="14"/>
      <c r="D31" s="14"/>
      <c r="E31" s="14"/>
      <c r="F31" s="31"/>
      <c r="G31" s="12"/>
      <c r="H31" s="12"/>
      <c r="I31" s="12"/>
      <c r="J31" s="12"/>
    </row>
    <row r="32" spans="1:10" s="8" customFormat="1" ht="24.95" customHeight="1">
      <c r="A32" s="12"/>
      <c r="B32" s="172" t="s">
        <v>7</v>
      </c>
      <c r="C32" s="172"/>
      <c r="D32" s="172"/>
      <c r="E32" s="172"/>
      <c r="F32" s="47">
        <v>42846</v>
      </c>
      <c r="G32" s="12"/>
      <c r="H32" s="12"/>
      <c r="I32" s="12"/>
      <c r="J32" s="12"/>
    </row>
    <row r="33" spans="1:10" s="8" customFormat="1" ht="10.5" customHeight="1">
      <c r="A33" s="12"/>
      <c r="B33" s="14"/>
      <c r="C33" s="14"/>
      <c r="D33" s="14"/>
      <c r="E33" s="14"/>
      <c r="F33" s="31"/>
      <c r="G33" s="12"/>
      <c r="H33" s="12"/>
      <c r="I33" s="12"/>
      <c r="J33" s="12"/>
    </row>
    <row r="34" spans="1:10" s="8" customFormat="1" ht="24.95" customHeight="1">
      <c r="A34" s="12"/>
      <c r="B34" s="172" t="s">
        <v>8</v>
      </c>
      <c r="C34" s="172"/>
      <c r="D34" s="172"/>
      <c r="E34" s="172"/>
      <c r="F34" s="47">
        <v>42854</v>
      </c>
      <c r="G34" s="12"/>
      <c r="H34" s="12"/>
      <c r="I34" s="12"/>
      <c r="J34" s="9"/>
    </row>
    <row r="35" spans="1:10" s="7" customFormat="1" ht="26.25" customHeight="1">
      <c r="A35" s="9"/>
      <c r="B35" s="15"/>
      <c r="C35" s="15"/>
      <c r="D35" s="15"/>
      <c r="E35" s="15"/>
      <c r="F35" s="3"/>
      <c r="G35" s="9"/>
      <c r="H35" s="9"/>
      <c r="I35" s="9"/>
      <c r="J35" s="3"/>
    </row>
    <row r="36" spans="1:10" ht="15.75">
      <c r="B36" s="181" t="s">
        <v>9</v>
      </c>
      <c r="C36" s="181"/>
      <c r="D36" s="181"/>
      <c r="E36" s="181"/>
      <c r="F36" s="181"/>
    </row>
    <row r="37" spans="1:10" ht="14.25" customHeight="1">
      <c r="B37" s="16"/>
      <c r="C37" s="16"/>
      <c r="D37" s="16"/>
      <c r="E37" s="16"/>
      <c r="F37" s="17"/>
    </row>
    <row r="38" spans="1:10" s="2" customFormat="1" ht="15" customHeight="1">
      <c r="A38" s="5"/>
      <c r="B38" s="18"/>
      <c r="C38" s="18"/>
      <c r="D38" s="19"/>
      <c r="E38" s="19"/>
      <c r="F38" s="19"/>
      <c r="G38" s="5"/>
      <c r="H38" s="5"/>
      <c r="I38" s="5"/>
      <c r="J38" s="3"/>
    </row>
    <row r="39" spans="1:10" ht="25.5" customHeight="1">
      <c r="B39" s="22" t="s">
        <v>40</v>
      </c>
      <c r="C39" s="22"/>
      <c r="D39" s="22"/>
      <c r="E39" s="22"/>
      <c r="F39" s="33"/>
      <c r="G39" s="21"/>
    </row>
    <row r="40" spans="1:10" ht="11.25" customHeight="1"/>
    <row r="41" spans="1:10" ht="12.75" customHeight="1" thickBot="1"/>
    <row r="42" spans="1:10">
      <c r="B42" s="27"/>
      <c r="C42" s="23"/>
      <c r="D42" s="23"/>
      <c r="E42" s="23"/>
      <c r="F42" s="35"/>
      <c r="G42" s="24"/>
      <c r="J42" s="4"/>
    </row>
    <row r="43" spans="1:10" s="1" customFormat="1" ht="18.75" customHeight="1">
      <c r="A43" s="4"/>
      <c r="B43" s="28" t="s">
        <v>0</v>
      </c>
      <c r="C43" s="161" t="s">
        <v>33</v>
      </c>
      <c r="D43" s="162"/>
      <c r="E43" s="162"/>
      <c r="F43" s="162"/>
      <c r="G43" s="10"/>
      <c r="H43" s="4"/>
      <c r="I43" s="4"/>
      <c r="J43" s="3"/>
    </row>
    <row r="44" spans="1:10" ht="15.75">
      <c r="B44" s="93">
        <v>1</v>
      </c>
      <c r="C44" s="97">
        <v>0</v>
      </c>
      <c r="D44" s="6" t="s">
        <v>4</v>
      </c>
      <c r="E44" s="20"/>
      <c r="F44" s="36"/>
      <c r="G44" s="11"/>
    </row>
    <row r="45" spans="1:10" ht="18" customHeight="1">
      <c r="B45" s="94"/>
      <c r="C45" s="20"/>
      <c r="D45" s="157" t="s">
        <v>36</v>
      </c>
      <c r="E45" s="158"/>
      <c r="F45" s="46"/>
      <c r="G45" s="11"/>
    </row>
    <row r="46" spans="1:10" ht="11.25" customHeight="1">
      <c r="B46" s="104"/>
      <c r="C46" s="100"/>
      <c r="D46" s="100"/>
      <c r="E46" s="100"/>
      <c r="F46" s="101"/>
      <c r="G46" s="105"/>
      <c r="J46" s="4"/>
    </row>
    <row r="47" spans="1:10" s="2" customFormat="1" ht="25.5" customHeight="1">
      <c r="A47" s="5"/>
      <c r="B47" s="106">
        <v>2</v>
      </c>
      <c r="C47" s="102"/>
      <c r="D47" s="155" t="s">
        <v>30</v>
      </c>
      <c r="E47" s="156"/>
      <c r="F47" s="156"/>
      <c r="G47" s="107"/>
      <c r="H47" s="5"/>
      <c r="I47" s="5"/>
      <c r="J47" s="5"/>
    </row>
    <row r="48" spans="1:10" ht="18" customHeight="1">
      <c r="B48" s="29"/>
      <c r="C48" s="20"/>
      <c r="D48" s="97">
        <v>0</v>
      </c>
      <c r="E48" s="30" t="s">
        <v>10</v>
      </c>
      <c r="F48" s="36"/>
      <c r="G48" s="11"/>
    </row>
    <row r="49" spans="1:10" ht="20.25" customHeight="1">
      <c r="B49" s="29"/>
      <c r="C49" s="20"/>
      <c r="D49" s="20"/>
      <c r="E49" s="26" t="s">
        <v>41</v>
      </c>
      <c r="F49" s="36"/>
      <c r="G49" s="11"/>
    </row>
    <row r="50" spans="1:10" s="1" customFormat="1" ht="12" customHeight="1">
      <c r="A50" s="4"/>
      <c r="B50" s="108"/>
      <c r="C50" s="103"/>
      <c r="D50" s="159"/>
      <c r="E50" s="160"/>
      <c r="F50" s="160"/>
      <c r="G50" s="109"/>
      <c r="H50" s="4"/>
      <c r="I50" s="4"/>
      <c r="J50" s="3"/>
    </row>
    <row r="51" spans="1:10" s="2" customFormat="1" ht="34.5" customHeight="1">
      <c r="A51" s="5"/>
      <c r="B51" s="106">
        <v>0</v>
      </c>
      <c r="C51" s="102"/>
      <c r="D51" s="155" t="s">
        <v>31</v>
      </c>
      <c r="E51" s="156"/>
      <c r="F51" s="156"/>
      <c r="G51" s="107"/>
      <c r="H51" s="5"/>
      <c r="I51" s="5"/>
      <c r="J51" s="5"/>
    </row>
    <row r="52" spans="1:10" ht="18" customHeight="1">
      <c r="B52" s="29"/>
      <c r="C52" s="20"/>
      <c r="D52" s="97">
        <v>0</v>
      </c>
      <c r="E52" s="30" t="s">
        <v>10</v>
      </c>
      <c r="F52" s="36"/>
      <c r="G52" s="11"/>
    </row>
    <row r="53" spans="1:10" ht="18.75" customHeight="1">
      <c r="B53" s="93"/>
      <c r="C53" s="20"/>
      <c r="D53" s="97">
        <f>IF(AND(OR(D48=2,D52=2),C44=2),2,1)</f>
        <v>1</v>
      </c>
      <c r="E53" s="26" t="s">
        <v>26</v>
      </c>
      <c r="F53" s="46"/>
      <c r="G53" s="11"/>
    </row>
    <row r="54" spans="1:10" s="1" customFormat="1" ht="16.5" thickBot="1">
      <c r="A54" s="4"/>
      <c r="B54" s="37"/>
      <c r="C54" s="38"/>
      <c r="D54" s="137"/>
      <c r="E54" s="138"/>
      <c r="F54" s="138"/>
      <c r="G54" s="39"/>
      <c r="H54" s="4"/>
      <c r="I54" s="4"/>
      <c r="J54" s="3"/>
    </row>
    <row r="55" spans="1:10" ht="15.75" thickBot="1"/>
    <row r="56" spans="1:10">
      <c r="B56" s="27"/>
      <c r="C56" s="23"/>
      <c r="D56" s="23"/>
      <c r="E56" s="23"/>
      <c r="F56" s="35"/>
      <c r="G56" s="24"/>
      <c r="J56" s="4"/>
    </row>
    <row r="57" spans="1:10" s="1" customFormat="1" ht="18.75" customHeight="1">
      <c r="A57" s="4"/>
      <c r="B57" s="28" t="s">
        <v>1</v>
      </c>
      <c r="C57" s="161" t="s">
        <v>34</v>
      </c>
      <c r="D57" s="162"/>
      <c r="E57" s="162"/>
      <c r="F57" s="162"/>
      <c r="G57" s="10"/>
      <c r="H57" s="4"/>
      <c r="I57" s="4"/>
      <c r="J57" s="3"/>
    </row>
    <row r="58" spans="1:10" ht="15.75">
      <c r="B58" s="96">
        <v>0</v>
      </c>
      <c r="C58" s="97">
        <v>0</v>
      </c>
      <c r="D58" s="6" t="s">
        <v>4</v>
      </c>
      <c r="E58" s="20"/>
      <c r="F58" s="36"/>
      <c r="G58" s="11"/>
    </row>
    <row r="59" spans="1:10" ht="18" customHeight="1">
      <c r="B59" s="29"/>
      <c r="C59" s="98"/>
      <c r="D59" s="21" t="s">
        <v>11</v>
      </c>
      <c r="E59" s="20"/>
      <c r="F59" s="36"/>
      <c r="G59" s="11"/>
    </row>
    <row r="60" spans="1:10">
      <c r="B60" s="104"/>
      <c r="C60" s="100"/>
      <c r="D60" s="100"/>
      <c r="E60" s="100"/>
      <c r="F60" s="101"/>
      <c r="G60" s="105"/>
      <c r="J60" s="4"/>
    </row>
    <row r="61" spans="1:10" s="2" customFormat="1" ht="22.5" customHeight="1">
      <c r="A61" s="5"/>
      <c r="B61" s="106"/>
      <c r="C61" s="102"/>
      <c r="D61" s="155" t="s">
        <v>30</v>
      </c>
      <c r="E61" s="156"/>
      <c r="F61" s="156"/>
      <c r="G61" s="107"/>
      <c r="H61" s="5"/>
      <c r="I61" s="5"/>
      <c r="J61" s="5"/>
    </row>
    <row r="62" spans="1:10" ht="18" customHeight="1">
      <c r="B62" s="29"/>
      <c r="C62" s="20"/>
      <c r="D62" s="97">
        <v>0</v>
      </c>
      <c r="E62" s="30" t="s">
        <v>10</v>
      </c>
      <c r="F62" s="36"/>
      <c r="G62" s="11"/>
    </row>
    <row r="63" spans="1:10" ht="18.75" customHeight="1">
      <c r="B63" s="29"/>
      <c r="C63" s="20"/>
      <c r="D63" s="20"/>
      <c r="E63" s="26" t="s">
        <v>42</v>
      </c>
      <c r="F63" s="36"/>
      <c r="G63" s="11"/>
    </row>
    <row r="64" spans="1:10" s="1" customFormat="1" ht="12" customHeight="1">
      <c r="A64" s="4"/>
      <c r="B64" s="108"/>
      <c r="C64" s="103"/>
      <c r="D64" s="159"/>
      <c r="E64" s="160"/>
      <c r="F64" s="160"/>
      <c r="G64" s="109"/>
      <c r="H64" s="4"/>
      <c r="I64" s="4"/>
      <c r="J64" s="3"/>
    </row>
    <row r="65" spans="1:10" s="2" customFormat="1" ht="33" customHeight="1">
      <c r="A65" s="5"/>
      <c r="B65" s="106"/>
      <c r="C65" s="102"/>
      <c r="D65" s="155" t="s">
        <v>31</v>
      </c>
      <c r="E65" s="156"/>
      <c r="F65" s="156"/>
      <c r="G65" s="107"/>
      <c r="H65" s="5"/>
      <c r="I65" s="5"/>
      <c r="J65" s="5"/>
    </row>
    <row r="66" spans="1:10" ht="18" customHeight="1">
      <c r="B66" s="29"/>
      <c r="C66" s="20"/>
      <c r="D66" s="97">
        <v>0</v>
      </c>
      <c r="E66" s="30" t="s">
        <v>10</v>
      </c>
      <c r="F66" s="36"/>
      <c r="G66" s="11"/>
    </row>
    <row r="67" spans="1:10" ht="18.75" customHeight="1">
      <c r="B67" s="93"/>
      <c r="C67" s="20"/>
      <c r="D67" s="97">
        <f>IF(AND(OR(D62=2,D66=2),C58=2),2,1)</f>
        <v>1</v>
      </c>
      <c r="E67" s="26" t="s">
        <v>25</v>
      </c>
      <c r="F67" s="46"/>
      <c r="G67" s="11"/>
    </row>
    <row r="68" spans="1:10" s="1" customFormat="1" ht="12" customHeight="1" thickBot="1">
      <c r="A68" s="4"/>
      <c r="B68" s="37"/>
      <c r="C68" s="38"/>
      <c r="D68" s="137"/>
      <c r="E68" s="138"/>
      <c r="F68" s="138"/>
      <c r="G68" s="39"/>
      <c r="H68" s="4"/>
      <c r="I68" s="4"/>
      <c r="J68" s="3"/>
    </row>
    <row r="69" spans="1:10" ht="15.75" thickBot="1"/>
    <row r="70" spans="1:10">
      <c r="B70" s="27"/>
      <c r="C70" s="23"/>
      <c r="D70" s="23"/>
      <c r="E70" s="23"/>
      <c r="F70" s="35"/>
      <c r="G70" s="24"/>
      <c r="J70" s="4"/>
    </row>
    <row r="71" spans="1:10" s="1" customFormat="1" ht="18.75" customHeight="1">
      <c r="A71" s="4"/>
      <c r="B71" s="28" t="s">
        <v>2</v>
      </c>
      <c r="C71" s="161" t="s">
        <v>35</v>
      </c>
      <c r="D71" s="162"/>
      <c r="E71" s="162"/>
      <c r="F71" s="162"/>
      <c r="G71" s="10"/>
      <c r="H71" s="4"/>
      <c r="I71" s="4"/>
      <c r="J71" s="3"/>
    </row>
    <row r="72" spans="1:10" ht="15.75">
      <c r="B72" s="96">
        <v>0</v>
      </c>
      <c r="C72" s="97">
        <v>0</v>
      </c>
      <c r="D72" s="6" t="s">
        <v>4</v>
      </c>
      <c r="E72" s="20"/>
      <c r="F72" s="36"/>
      <c r="G72" s="11"/>
    </row>
    <row r="73" spans="1:10" ht="18" customHeight="1">
      <c r="B73" s="29"/>
      <c r="C73" s="20"/>
      <c r="D73" s="163" t="s">
        <v>43</v>
      </c>
      <c r="E73" s="164"/>
      <c r="F73" s="46"/>
      <c r="G73" s="11"/>
    </row>
    <row r="74" spans="1:10" ht="12.75" customHeight="1">
      <c r="B74" s="104"/>
      <c r="C74" s="100"/>
      <c r="D74" s="100"/>
      <c r="E74" s="100"/>
      <c r="F74" s="101"/>
      <c r="G74" s="105"/>
      <c r="J74" s="4"/>
    </row>
    <row r="75" spans="1:10" s="2" customFormat="1" ht="19.5" customHeight="1">
      <c r="A75" s="5"/>
      <c r="B75" s="106"/>
      <c r="C75" s="102"/>
      <c r="D75" s="155" t="s">
        <v>30</v>
      </c>
      <c r="E75" s="156"/>
      <c r="F75" s="156"/>
      <c r="G75" s="107"/>
      <c r="H75" s="5"/>
      <c r="I75" s="5"/>
      <c r="J75" s="5"/>
    </row>
    <row r="76" spans="1:10" ht="18" customHeight="1">
      <c r="B76" s="29"/>
      <c r="C76" s="20"/>
      <c r="D76" s="97">
        <v>0</v>
      </c>
      <c r="E76" s="30" t="s">
        <v>10</v>
      </c>
      <c r="F76" s="36"/>
      <c r="G76" s="11"/>
    </row>
    <row r="77" spans="1:10" ht="18.75" customHeight="1">
      <c r="B77" s="29"/>
      <c r="C77" s="20"/>
      <c r="D77" s="20"/>
      <c r="E77" s="26" t="s">
        <v>42</v>
      </c>
      <c r="F77" s="36"/>
      <c r="G77" s="11"/>
    </row>
    <row r="78" spans="1:10" s="1" customFormat="1" ht="12" customHeight="1">
      <c r="A78" s="4"/>
      <c r="B78" s="108"/>
      <c r="C78" s="103"/>
      <c r="D78" s="159"/>
      <c r="E78" s="160"/>
      <c r="F78" s="160"/>
      <c r="G78" s="109"/>
      <c r="H78" s="4"/>
      <c r="I78" s="4"/>
      <c r="J78" s="3"/>
    </row>
    <row r="79" spans="1:10" s="2" customFormat="1" ht="33" customHeight="1">
      <c r="A79" s="5"/>
      <c r="B79" s="106"/>
      <c r="C79" s="102"/>
      <c r="D79" s="155" t="s">
        <v>32</v>
      </c>
      <c r="E79" s="156"/>
      <c r="F79" s="156"/>
      <c r="G79" s="107"/>
      <c r="H79" s="5"/>
      <c r="I79" s="5"/>
      <c r="J79" s="5"/>
    </row>
    <row r="80" spans="1:10" ht="18" customHeight="1">
      <c r="B80" s="29"/>
      <c r="C80" s="20"/>
      <c r="D80" s="97">
        <v>0</v>
      </c>
      <c r="E80" s="30" t="s">
        <v>10</v>
      </c>
      <c r="F80" s="36"/>
      <c r="G80" s="11"/>
    </row>
    <row r="81" spans="1:10" ht="18.75" customHeight="1">
      <c r="B81" s="96"/>
      <c r="C81" s="20"/>
      <c r="D81" s="97">
        <f>IF(AND(OR(D76=2,D80=2),C72=2),2,1)</f>
        <v>1</v>
      </c>
      <c r="E81" s="26" t="s">
        <v>25</v>
      </c>
      <c r="F81" s="46"/>
      <c r="G81" s="11"/>
    </row>
    <row r="82" spans="1:10" s="1" customFormat="1" ht="12" customHeight="1" thickBot="1">
      <c r="A82" s="4"/>
      <c r="B82" s="37"/>
      <c r="C82" s="38"/>
      <c r="D82" s="137"/>
      <c r="E82" s="138"/>
      <c r="F82" s="138"/>
      <c r="G82" s="39"/>
      <c r="H82" s="4"/>
      <c r="I82" s="4"/>
      <c r="J82" s="3"/>
    </row>
    <row r="83" spans="1:10" ht="15.75" thickBot="1"/>
    <row r="84" spans="1:10">
      <c r="B84" s="27"/>
      <c r="C84" s="23"/>
      <c r="D84" s="23"/>
      <c r="E84" s="23"/>
      <c r="F84" s="35"/>
      <c r="G84" s="24"/>
      <c r="J84" s="4"/>
    </row>
    <row r="85" spans="1:10" s="1" customFormat="1" ht="18.75" customHeight="1">
      <c r="A85" s="4"/>
      <c r="B85" s="28" t="s">
        <v>3</v>
      </c>
      <c r="C85" s="161" t="s">
        <v>44</v>
      </c>
      <c r="D85" s="162"/>
      <c r="E85" s="162"/>
      <c r="F85" s="162"/>
      <c r="G85" s="10"/>
      <c r="H85" s="4"/>
      <c r="I85" s="4"/>
      <c r="J85" s="3"/>
    </row>
    <row r="86" spans="1:10" ht="15.75">
      <c r="B86" s="96">
        <v>0</v>
      </c>
      <c r="C86" s="97">
        <v>0</v>
      </c>
      <c r="D86" s="6" t="s">
        <v>4</v>
      </c>
      <c r="E86" s="20"/>
      <c r="F86" s="36"/>
      <c r="G86" s="11"/>
    </row>
    <row r="87" spans="1:10" ht="20.25" customHeight="1">
      <c r="B87" s="29"/>
      <c r="C87" s="20"/>
      <c r="D87" s="21" t="s">
        <v>11</v>
      </c>
      <c r="E87" s="20"/>
      <c r="F87" s="36"/>
      <c r="G87" s="11"/>
    </row>
    <row r="88" spans="1:10" ht="13.5" customHeight="1">
      <c r="B88" s="104"/>
      <c r="C88" s="100"/>
      <c r="D88" s="100"/>
      <c r="E88" s="100"/>
      <c r="F88" s="101"/>
      <c r="G88" s="105"/>
      <c r="J88" s="4"/>
    </row>
    <row r="89" spans="1:10" s="2" customFormat="1" ht="16.5" customHeight="1">
      <c r="A89" s="5"/>
      <c r="B89" s="106"/>
      <c r="C89" s="102"/>
      <c r="D89" s="155" t="s">
        <v>30</v>
      </c>
      <c r="E89" s="156"/>
      <c r="F89" s="156"/>
      <c r="G89" s="107"/>
      <c r="H89" s="5"/>
      <c r="I89" s="5"/>
      <c r="J89" s="5"/>
    </row>
    <row r="90" spans="1:10" ht="18" customHeight="1">
      <c r="B90" s="29"/>
      <c r="C90" s="20"/>
      <c r="D90" s="97">
        <v>0</v>
      </c>
      <c r="E90" s="30" t="s">
        <v>10</v>
      </c>
      <c r="F90" s="36"/>
      <c r="G90" s="11"/>
    </row>
    <row r="91" spans="1:10" ht="18.75" customHeight="1">
      <c r="B91" s="96"/>
      <c r="C91" s="20"/>
      <c r="D91" s="97">
        <f>IF(AND(C86=2,D90=2),2,1)</f>
        <v>1</v>
      </c>
      <c r="E91" s="26" t="s">
        <v>41</v>
      </c>
      <c r="F91" s="36"/>
      <c r="G91" s="11"/>
    </row>
    <row r="92" spans="1:10" s="1" customFormat="1" ht="12" customHeight="1" thickBot="1">
      <c r="A92" s="4"/>
      <c r="B92" s="37"/>
      <c r="C92" s="38"/>
      <c r="D92" s="137"/>
      <c r="E92" s="138"/>
      <c r="F92" s="138"/>
      <c r="G92" s="39"/>
      <c r="H92" s="4"/>
      <c r="I92" s="4"/>
      <c r="J92" s="3"/>
    </row>
    <row r="94" spans="1:10" ht="11.25" customHeight="1" thickBot="1">
      <c r="B94" s="20"/>
      <c r="C94" s="20"/>
      <c r="D94" s="20"/>
      <c r="E94" s="20"/>
      <c r="F94" s="36"/>
      <c r="G94" s="9"/>
    </row>
    <row r="95" spans="1:10" ht="27" customHeight="1">
      <c r="A95" s="9"/>
      <c r="B95" s="168" t="s">
        <v>21</v>
      </c>
      <c r="C95" s="169"/>
      <c r="D95" s="95" t="str">
        <f>IF(DATEDIF(F15,F34,"Y")&gt;49,"50%","30%")</f>
        <v>50%</v>
      </c>
      <c r="E95" s="48"/>
      <c r="F95" s="49"/>
      <c r="G95" s="43"/>
      <c r="H95" s="9"/>
    </row>
    <row r="96" spans="1:10" ht="39.75" customHeight="1">
      <c r="A96" s="9"/>
      <c r="B96" s="170" t="str">
        <f>IF(AND(D53=1,D67=1,D81=1,D91=1),"Sie gehören leider keiner Zielgruppe des Förderprogramms Fachkurse bzw. Fachkurse Elektromobilität an und können daher keinen Zuschuss erhalten! Bitte prüfen Sie Ihre Daten auf Vollständigkeit."," ")</f>
        <v>Sie gehören leider keiner Zielgruppe des Förderprogramms Fachkurse bzw. Fachkurse Elektromobilität an und können daher keinen Zuschuss erhalten! Bitte prüfen Sie Ihre Daten auf Vollständigkeit.</v>
      </c>
      <c r="C96" s="171"/>
      <c r="D96" s="171"/>
      <c r="E96" s="171"/>
      <c r="F96" s="171"/>
      <c r="G96" s="44"/>
      <c r="H96" s="9"/>
    </row>
    <row r="97" spans="1:10" ht="15.75">
      <c r="A97" s="12"/>
      <c r="B97" s="176" t="str">
        <f>IF(OR(D53=2,D67=2,D81=2,D91=2),"Gratulation, Sie gehören einer Zielgruppe des Förderprogramm Fachkurse an!"," ")</f>
        <v xml:space="preserve"> </v>
      </c>
      <c r="C97" s="177"/>
      <c r="D97" s="177"/>
      <c r="E97" s="177"/>
      <c r="F97" s="177"/>
      <c r="G97" s="50"/>
      <c r="H97" s="12"/>
    </row>
    <row r="98" spans="1:10" ht="12.75" customHeight="1">
      <c r="A98" s="12"/>
      <c r="B98" s="62"/>
      <c r="C98" s="63"/>
      <c r="D98" s="63"/>
      <c r="E98" s="63"/>
      <c r="F98" s="63"/>
      <c r="G98" s="50"/>
      <c r="H98" s="12"/>
    </row>
    <row r="99" spans="1:10" s="2" customFormat="1" ht="39.75" customHeight="1">
      <c r="A99" s="9"/>
      <c r="B99" s="152" t="str">
        <f>IF(OR(D53=2,D67=2,D81=2,D91=2),"Wenn Sie sich für einen aus Mitteln des Europäischen Sozialfonds geförderten Fachkurs anmelden, können Sie einen Zuschuss in Höhe von"," ")</f>
        <v xml:space="preserve"> </v>
      </c>
      <c r="C99" s="153"/>
      <c r="D99" s="153"/>
      <c r="E99" s="153"/>
      <c r="F99" s="154"/>
      <c r="G99" s="44"/>
      <c r="H99" s="9"/>
      <c r="I99" s="5"/>
      <c r="J99" s="5"/>
    </row>
    <row r="100" spans="1:10" s="2" customFormat="1" ht="21.75" customHeight="1">
      <c r="A100" s="12"/>
      <c r="B100" s="51"/>
      <c r="C100" s="52"/>
      <c r="D100" s="53"/>
      <c r="E100" s="61" t="str">
        <f>IF(OR(D53=2,D67=2,D81=2,D91=2),D95,"")</f>
        <v/>
      </c>
      <c r="F100" s="54" t="str">
        <f>IF(OR(D53=2,D67=2,D81=2,D91=2),"der zuschussfähigen Kursgebühren erhalten.","")</f>
        <v/>
      </c>
      <c r="G100" s="50"/>
      <c r="H100" s="12"/>
      <c r="I100" s="5"/>
      <c r="J100" s="5"/>
    </row>
    <row r="101" spans="1:10" ht="20.25" customHeight="1">
      <c r="A101" s="25"/>
      <c r="B101" s="166"/>
      <c r="C101" s="167"/>
      <c r="D101" s="167"/>
      <c r="E101" s="167"/>
      <c r="F101" s="167"/>
      <c r="G101" s="55"/>
      <c r="H101" s="25"/>
      <c r="J101" s="5"/>
    </row>
    <row r="102" spans="1:10" s="2" customFormat="1" ht="57" customHeight="1">
      <c r="A102" s="12"/>
      <c r="B102" s="144" t="str">
        <f>IF(OR(B53=2,B67=2,B81=2,B91=2),"Wenn Sie an einem Fachkurs zur Elektromobilität teilnehmen, beträgt der Zuschuss immer 50%. Bei Teilnahmen an einem Fachkurs Chance Berufliche Weiterbildung beträgt der Zuschuss 70%, soweit die im Merkblatt erläuterten Voraussetzungen erfüllt sind.","")</f>
        <v/>
      </c>
      <c r="C102" s="145"/>
      <c r="D102" s="145"/>
      <c r="E102" s="145"/>
      <c r="F102" s="145"/>
      <c r="G102" s="50"/>
      <c r="H102" s="12"/>
      <c r="I102" s="5"/>
      <c r="J102" s="40"/>
    </row>
    <row r="103" spans="1:10" s="2" customFormat="1" ht="15" customHeight="1" thickBot="1">
      <c r="A103" s="12"/>
      <c r="B103" s="149"/>
      <c r="C103" s="150"/>
      <c r="D103" s="150"/>
      <c r="E103" s="150"/>
      <c r="F103" s="150"/>
      <c r="G103" s="56"/>
      <c r="H103" s="12"/>
      <c r="I103" s="5"/>
      <c r="J103" s="40"/>
    </row>
    <row r="104" spans="1:10" s="2" customFormat="1">
      <c r="A104" s="3"/>
      <c r="B104" s="151"/>
      <c r="C104" s="151"/>
      <c r="D104" s="151"/>
      <c r="E104" s="151"/>
      <c r="F104" s="151"/>
      <c r="G104" s="3"/>
      <c r="H104" s="3"/>
      <c r="I104" s="5"/>
      <c r="J104" s="5"/>
    </row>
    <row r="105" spans="1:10" s="2" customFormat="1" ht="101.25" customHeight="1">
      <c r="A105" s="3"/>
      <c r="B105" s="146" t="s">
        <v>23</v>
      </c>
      <c r="C105" s="147"/>
      <c r="D105" s="147"/>
      <c r="E105" s="147"/>
      <c r="F105" s="147"/>
      <c r="G105" s="148"/>
      <c r="H105" s="3"/>
      <c r="I105" s="5"/>
      <c r="J105" s="5"/>
    </row>
    <row r="106" spans="1:10" s="2" customFormat="1" ht="26.25" customHeight="1">
      <c r="A106" s="3"/>
      <c r="B106" s="41"/>
      <c r="C106" s="41"/>
      <c r="D106" s="41"/>
      <c r="E106" s="41"/>
      <c r="F106" s="41"/>
      <c r="G106" s="3"/>
      <c r="H106" s="3"/>
      <c r="I106" s="5"/>
      <c r="J106" s="5"/>
    </row>
    <row r="107" spans="1:10" ht="26.25" customHeight="1">
      <c r="B107" s="133" t="s">
        <v>38</v>
      </c>
      <c r="C107" s="134"/>
      <c r="D107" s="134"/>
      <c r="E107" s="134"/>
      <c r="F107" s="134"/>
      <c r="G107" s="59"/>
    </row>
    <row r="108" spans="1:10" ht="99.6" customHeight="1">
      <c r="B108" s="139" t="s">
        <v>49</v>
      </c>
      <c r="C108" s="140"/>
      <c r="D108" s="140"/>
      <c r="E108" s="140"/>
      <c r="F108" s="140"/>
      <c r="G108" s="140"/>
    </row>
    <row r="109" spans="1:10" ht="13.15" customHeight="1">
      <c r="B109" s="60"/>
      <c r="C109" s="45"/>
      <c r="D109" s="45"/>
      <c r="E109" s="45"/>
      <c r="F109" s="45"/>
      <c r="G109" s="45"/>
    </row>
    <row r="110" spans="1:10" ht="35.25" customHeight="1">
      <c r="B110" s="133" t="s">
        <v>12</v>
      </c>
      <c r="C110" s="134"/>
      <c r="D110" s="134"/>
      <c r="E110" s="134"/>
      <c r="F110" s="134"/>
      <c r="G110" s="64"/>
    </row>
    <row r="111" spans="1:10" ht="123.75" customHeight="1">
      <c r="B111" s="141" t="s">
        <v>45</v>
      </c>
      <c r="C111" s="142"/>
      <c r="D111" s="142"/>
      <c r="E111" s="142"/>
      <c r="F111" s="142"/>
      <c r="G111" s="143"/>
    </row>
    <row r="112" spans="1:10" ht="63.75" customHeight="1">
      <c r="B112" s="19"/>
      <c r="C112" s="19"/>
      <c r="D112" s="19"/>
      <c r="E112" s="19"/>
      <c r="F112" s="19"/>
      <c r="G112" s="57"/>
    </row>
    <row r="113" spans="2:7" ht="48" customHeight="1">
      <c r="B113" s="19"/>
      <c r="C113" s="19"/>
      <c r="D113" s="19"/>
      <c r="E113" s="19"/>
      <c r="F113" s="135"/>
      <c r="G113" s="57"/>
    </row>
    <row r="114" spans="2:7" ht="45.75" customHeight="1">
      <c r="B114" s="128"/>
      <c r="C114" s="129"/>
      <c r="D114" s="130"/>
      <c r="E114" s="19"/>
      <c r="F114" s="136"/>
      <c r="G114" s="57"/>
    </row>
    <row r="115" spans="2:7" ht="28.5" customHeight="1">
      <c r="B115" s="131" t="s">
        <v>13</v>
      </c>
      <c r="C115" s="132"/>
      <c r="D115" s="132"/>
      <c r="E115" s="19"/>
      <c r="F115" s="58" t="s">
        <v>14</v>
      </c>
      <c r="G115" s="57"/>
    </row>
  </sheetData>
  <sheetProtection password="C5D7" sheet="1" objects="1" scenarios="1" selectLockedCells="1"/>
  <mergeCells count="55">
    <mergeCell ref="B17:E17"/>
    <mergeCell ref="D47:F47"/>
    <mergeCell ref="D51:F51"/>
    <mergeCell ref="C57:F57"/>
    <mergeCell ref="D79:F79"/>
    <mergeCell ref="D61:F61"/>
    <mergeCell ref="D64:F64"/>
    <mergeCell ref="B30:E30"/>
    <mergeCell ref="B32:E32"/>
    <mergeCell ref="D50:F50"/>
    <mergeCell ref="B36:F36"/>
    <mergeCell ref="B19:E19"/>
    <mergeCell ref="B21:E21"/>
    <mergeCell ref="B23:E23"/>
    <mergeCell ref="B25:E25"/>
    <mergeCell ref="B28:E28"/>
    <mergeCell ref="C85:F85"/>
    <mergeCell ref="D73:E73"/>
    <mergeCell ref="A1:H2"/>
    <mergeCell ref="B101:F101"/>
    <mergeCell ref="B95:C95"/>
    <mergeCell ref="B96:F96"/>
    <mergeCell ref="B11:E11"/>
    <mergeCell ref="B13:E13"/>
    <mergeCell ref="B15:E15"/>
    <mergeCell ref="C43:F43"/>
    <mergeCell ref="B34:E34"/>
    <mergeCell ref="A6:H6"/>
    <mergeCell ref="B97:F97"/>
    <mergeCell ref="A7:H7"/>
    <mergeCell ref="B9:F9"/>
    <mergeCell ref="D65:F65"/>
    <mergeCell ref="D54:F54"/>
    <mergeCell ref="D45:E45"/>
    <mergeCell ref="D75:F75"/>
    <mergeCell ref="D78:F78"/>
    <mergeCell ref="D82:F82"/>
    <mergeCell ref="D68:F68"/>
    <mergeCell ref="C71:F71"/>
    <mergeCell ref="A4:F4"/>
    <mergeCell ref="A3:F3"/>
    <mergeCell ref="B114:D114"/>
    <mergeCell ref="B115:D115"/>
    <mergeCell ref="B107:F107"/>
    <mergeCell ref="F113:F114"/>
    <mergeCell ref="D92:F92"/>
    <mergeCell ref="B108:G108"/>
    <mergeCell ref="B111:G111"/>
    <mergeCell ref="B102:F102"/>
    <mergeCell ref="B105:G105"/>
    <mergeCell ref="B103:F103"/>
    <mergeCell ref="B104:F104"/>
    <mergeCell ref="B99:F99"/>
    <mergeCell ref="B110:F110"/>
    <mergeCell ref="D89:F89"/>
  </mergeCells>
  <phoneticPr fontId="4" type="noConversion"/>
  <dataValidations count="12">
    <dataValidation type="date" allowBlank="1" showInputMessage="1" showErrorMessage="1" error="Bitte geben Sie hier ein Datum in dem Format TT.MM.JJJJ, z.B. 31.08.2015, ein. _x000a_Das Datum muss zeitlich zwischen dem 01.01.2015 - 31.12.2023 liegen!" sqref="F34">
      <formula1>42005</formula1>
      <formula2>45291</formula2>
    </dataValidation>
    <dataValidation type="textLength" allowBlank="1" showInputMessage="1" showErrorMessage="1" error="Tragen Sie bitte hier Ihren Wohnort ein. (Maximal 50 Zeichen)" sqref="F21">
      <formula1>0</formula1>
      <formula2>50</formula2>
    </dataValidation>
    <dataValidation type="textLength" allowBlank="1" showInputMessage="1" showErrorMessage="1" error="Tragen Sie bitte hier den Kurstitel ein. (Maximal 50 Zeichen)" sqref="F28">
      <formula1>0</formula1>
      <formula2>50</formula2>
    </dataValidation>
    <dataValidation type="textLength" allowBlank="1" showInputMessage="1" showErrorMessage="1" error="Tragen Sie bitte hier die Kursnummer Ihres Kurses ein. (Maximal 50 Zeichen)" sqref="F30">
      <formula1>0</formula1>
      <formula2>50</formula2>
    </dataValidation>
    <dataValidation type="date" allowBlank="1" showInputMessage="1" showErrorMessage="1" error="Bitte tragen Sie ihr Geburtsdatum in Form von TT.MM.JJJJ, z.B. 01.01.1990, in dieses Feld ein. " sqref="F15">
      <formula1>1</formula1>
      <formula2>45291</formula2>
    </dataValidation>
    <dataValidation type="whole" allowBlank="1" showInputMessage="1" showErrorMessage="1" error="Bitte geben Sie hier nur die Postleitzahl an! (5 Zeichen)" sqref="F19">
      <formula1>1000</formula1>
      <formula2>99999</formula2>
    </dataValidation>
    <dataValidation type="textLength" allowBlank="1" showInputMessage="1" showErrorMessage="1" error="Tragen Sie bitte hier Ihren Namen ein. (Maximal 50 Zeichen)" sqref="F11">
      <formula1>0</formula1>
      <formula2>50</formula2>
    </dataValidation>
    <dataValidation type="textLength" allowBlank="1" showInputMessage="1" showErrorMessage="1" error="Tragen Sie bitte hier Ihren Vornamen ein. (Maximal 50 Zeichen)" sqref="F13">
      <formula1>0</formula1>
      <formula2>50</formula2>
    </dataValidation>
    <dataValidation type="textLength" allowBlank="1" showInputMessage="1" showErrorMessage="1" error="Tragen Sie bitte hier Ihre Straße und Hausnummer ein. (Maximal 50 Zeichen)" sqref="F17">
      <formula1>0</formula1>
      <formula2>50</formula2>
    </dataValidation>
    <dataValidation type="date" allowBlank="1" showInputMessage="1" showErrorMessage="1" error="Bitte geben Sie hier ein Datum in dem Format TT.MM.JJJJ, z.B. 01.01.2015, ein. _x000a_Das Datum muss zeitlich zwischen dem 01.01.2015 - 31.12.2023 liegen!" sqref="F32">
      <formula1>42005</formula1>
      <formula2>45291</formula2>
    </dataValidation>
    <dataValidation type="textLength" allowBlank="1" showInputMessage="1" showErrorMessage="1" error="Tragen Sie bitte hier Ihre Telefonnummer ein. (Maximal 50 Zeichen)" sqref="F23">
      <formula1>0</formula1>
      <formula2>50</formula2>
    </dataValidation>
    <dataValidation type="textLength" allowBlank="1" showInputMessage="1" showErrorMessage="1" error="Tragen Sie bitte hier Ihre E-Mail-Adresse ein. (Maximal 50 Zeichen)" sqref="F25">
      <formula1>0</formula1>
      <formula2>50</formula2>
    </dataValidation>
  </dataValidations>
  <pageMargins left="0.78740157480314965" right="0.78740157480314965" top="0.98425196850393704" bottom="0.98425196850393704" header="0.51181102362204722" footer="0.51181102362204722"/>
  <pageSetup paperSize="9" scale="72" fitToHeight="0" orientation="portrait" horizontalDpi="4294967295" verticalDpi="4294967295" r:id="rId1"/>
  <headerFooter alignWithMargins="0">
    <oddFooter>&amp;L Zielgruppenabfrage Fachkurse
 bzw. Fachkurse Elektromobilität&amp;CSeite &amp;P von &amp;N&amp;RStand Januar 2016</oddFooter>
  </headerFooter>
  <rowBreaks count="2" manualBreakCount="2">
    <brk id="38" max="7" man="1"/>
    <brk id="93" max="7"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Christine</cp:lastModifiedBy>
  <cp:lastPrinted>2016-06-08T11:07:05Z</cp:lastPrinted>
  <dcterms:created xsi:type="dcterms:W3CDTF">2008-04-04T07:16:22Z</dcterms:created>
  <dcterms:modified xsi:type="dcterms:W3CDTF">2017-02-07T10:23:32Z</dcterms:modified>
</cp:coreProperties>
</file>